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Carteras sept\AIFT010\"/>
    </mc:Choice>
  </mc:AlternateContent>
  <xr:revisionPtr revIDLastSave="0" documentId="8_{E6416F65-1599-488E-ADBB-539A0091E1D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90306215" sheetId="5" r:id="rId1"/>
  </sheets>
  <definedNames>
    <definedName name="_xlnm._FilterDatabase" localSheetId="0" hidden="1">'890306215'!$A$8:$AI$17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5" l="1"/>
  <c r="N15" i="5"/>
  <c r="N14" i="5"/>
  <c r="N13" i="5"/>
  <c r="N12" i="5"/>
  <c r="N11" i="5"/>
  <c r="N10" i="5"/>
  <c r="Y16" i="5"/>
  <c r="Y15" i="5"/>
  <c r="Y13" i="5"/>
  <c r="W16" i="5"/>
  <c r="W15" i="5"/>
  <c r="W13" i="5"/>
  <c r="N9" i="5"/>
</calcChain>
</file>

<file path=xl/sharedStrings.xml><?xml version="1.0" encoding="utf-8"?>
<sst xmlns="http://schemas.openxmlformats.org/spreadsheetml/2006/main" count="60" uniqueCount="55">
  <si>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</si>
  <si>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</si>
  <si>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</si>
  <si>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</si>
  <si>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</si>
  <si>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</si>
  <si>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</si>
  <si>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</si>
  <si>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</si>
  <si>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</si>
  <si>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</si>
  <si>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</si>
  <si>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</si>
  <si>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</si>
  <si>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</si>
  <si>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</si>
  <si>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</si>
  <si>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</si>
  <si>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</si>
  <si>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</si>
  <si>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</si>
  <si>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</si>
  <si>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</si>
  <si>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</si>
  <si>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</si>
  <si>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</si>
  <si>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</si>
  <si>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</si>
  <si>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</si>
  <si>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</si>
  <si>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</si>
  <si>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</si>
  <si>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</si>
  <si>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</si>
  <si>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</si>
  <si>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</si>
  <si>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</si>
  <si>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</si>
  <si>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</si>
  <si>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</si>
  <si>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</si>
  <si>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</si>
  <si>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</si>
  <si>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CRUZ ROJA COLOMBIANA</t>
  </si>
  <si>
    <t>F1</t>
  </si>
  <si>
    <t>FC</t>
  </si>
  <si>
    <t>FE</t>
  </si>
  <si>
    <t>F1504</t>
  </si>
  <si>
    <t>F1506</t>
  </si>
  <si>
    <t>F13114</t>
  </si>
  <si>
    <t>F19629</t>
  </si>
  <si>
    <t>F110073</t>
  </si>
  <si>
    <t>FC169605</t>
  </si>
  <si>
    <t>FE5809</t>
  </si>
  <si>
    <t>FC160846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</si>
</sst>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5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14" fontId="12" fillId="0" borderId="1" xfId="4" applyNumberFormat="1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7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44868</v>
      </c>
    </row>
    <row r="6" spans="1:35" ht="15.75" thickBot="1" x14ac:dyDescent="0.3"/>
    <row r="7" spans="1:35" ht="15.75" customHeight="1" x14ac:dyDescent="0.25">
      <c r="A7" s="29" t="s">
        <v>41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1"/>
      <c r="P7" s="32" t="s">
        <v>23</v>
      </c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4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8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504</v>
      </c>
      <c r="E9" s="10">
        <v>43009</v>
      </c>
      <c r="F9" s="20">
        <v>43026</v>
      </c>
      <c r="G9" s="24">
        <v>145900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6">
        <f>+SUM(J9:M9)</f>
        <v>0</v>
      </c>
      <c r="O9" s="24">
        <v>40934</v>
      </c>
      <c r="P9" s="18" t="s">
        <v>47</v>
      </c>
      <c r="Q9" s="25">
        <v>198000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4">
        <v>0</v>
      </c>
      <c r="AG9" s="27">
        <v>40934</v>
      </c>
      <c r="AH9" s="27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506</v>
      </c>
      <c r="E10" s="10">
        <v>43009</v>
      </c>
      <c r="F10" s="20">
        <v>43026</v>
      </c>
      <c r="G10" s="24">
        <v>95600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6">
        <f t="shared" ref="N10:N16" si="0">+SUM(J10:M10)</f>
        <v>0</v>
      </c>
      <c r="O10" s="24">
        <v>95600</v>
      </c>
      <c r="P10" s="18" t="s">
        <v>48</v>
      </c>
      <c r="Q10" s="25">
        <v>95600</v>
      </c>
      <c r="R10" s="11">
        <v>0</v>
      </c>
      <c r="S10" s="11">
        <v>0</v>
      </c>
      <c r="T10" s="6">
        <v>0</v>
      </c>
      <c r="U10" s="11">
        <v>0</v>
      </c>
      <c r="V10" s="23">
        <v>0</v>
      </c>
      <c r="W10" s="6">
        <v>0</v>
      </c>
      <c r="X10" s="24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4">
        <v>0</v>
      </c>
      <c r="AG10" s="27">
        <v>95600</v>
      </c>
      <c r="AH10" s="27">
        <v>0</v>
      </c>
      <c r="AI10" s="4">
        <v>0</v>
      </c>
    </row>
    <row r="11" spans="1:35" x14ac:dyDescent="0.25">
      <c r="A11" s="3">
        <v>3</v>
      </c>
      <c r="B11" s="1"/>
      <c r="C11" s="6" t="s">
        <v>44</v>
      </c>
      <c r="D11" s="6">
        <v>3114</v>
      </c>
      <c r="E11" s="10">
        <v>43191</v>
      </c>
      <c r="F11" s="20">
        <v>43202</v>
      </c>
      <c r="G11" s="24">
        <v>190000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5">
        <v>0</v>
      </c>
      <c r="N11" s="26">
        <f t="shared" si="0"/>
        <v>0</v>
      </c>
      <c r="O11" s="24">
        <v>190000</v>
      </c>
      <c r="P11" s="18" t="s">
        <v>49</v>
      </c>
      <c r="Q11" s="25">
        <v>190000</v>
      </c>
      <c r="R11" s="11">
        <v>0</v>
      </c>
      <c r="S11" s="11">
        <v>0</v>
      </c>
      <c r="T11" s="6">
        <v>0</v>
      </c>
      <c r="U11" s="11">
        <v>0</v>
      </c>
      <c r="V11" s="23">
        <v>0</v>
      </c>
      <c r="W11" s="6">
        <v>0</v>
      </c>
      <c r="X11" s="24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4">
        <v>0</v>
      </c>
      <c r="AG11" s="27">
        <v>190000</v>
      </c>
      <c r="AH11" s="27">
        <v>0</v>
      </c>
      <c r="AI11" s="4">
        <v>0</v>
      </c>
    </row>
    <row r="12" spans="1:35" x14ac:dyDescent="0.25">
      <c r="A12" s="3">
        <v>4</v>
      </c>
      <c r="B12" s="1"/>
      <c r="C12" s="6" t="s">
        <v>44</v>
      </c>
      <c r="D12" s="6">
        <v>9629</v>
      </c>
      <c r="E12" s="10">
        <v>43633</v>
      </c>
      <c r="F12" s="20">
        <v>43650</v>
      </c>
      <c r="G12" s="24">
        <v>104500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6">
        <f t="shared" si="0"/>
        <v>0</v>
      </c>
      <c r="O12" s="24">
        <v>25700</v>
      </c>
      <c r="P12" s="18" t="s">
        <v>50</v>
      </c>
      <c r="Q12" s="25">
        <v>104500</v>
      </c>
      <c r="R12" s="11">
        <v>0</v>
      </c>
      <c r="S12" s="11">
        <v>0</v>
      </c>
      <c r="T12" s="6">
        <v>0</v>
      </c>
      <c r="U12" s="11">
        <v>0</v>
      </c>
      <c r="V12" s="23">
        <v>0</v>
      </c>
      <c r="W12" s="6">
        <v>0</v>
      </c>
      <c r="X12" s="24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4">
        <v>0</v>
      </c>
      <c r="AG12" s="27">
        <v>25700</v>
      </c>
      <c r="AH12" s="27">
        <v>0</v>
      </c>
      <c r="AI12" s="4">
        <v>0</v>
      </c>
    </row>
    <row r="13" spans="1:35" x14ac:dyDescent="0.25">
      <c r="A13" s="3">
        <v>5</v>
      </c>
      <c r="B13" s="1"/>
      <c r="C13" s="6" t="s">
        <v>44</v>
      </c>
      <c r="D13" s="6">
        <v>10073</v>
      </c>
      <c r="E13" s="10">
        <v>43736</v>
      </c>
      <c r="F13" s="20">
        <v>43671</v>
      </c>
      <c r="G13" s="24">
        <v>9417000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6">
        <f t="shared" si="0"/>
        <v>0</v>
      </c>
      <c r="O13" s="24">
        <v>207000</v>
      </c>
      <c r="P13" s="18" t="s">
        <v>51</v>
      </c>
      <c r="Q13" s="25">
        <v>9417000</v>
      </c>
      <c r="R13" s="11">
        <v>0</v>
      </c>
      <c r="S13" s="11">
        <v>0</v>
      </c>
      <c r="T13" s="6">
        <v>0</v>
      </c>
      <c r="U13" s="11">
        <v>0</v>
      </c>
      <c r="V13" s="23">
        <v>7201938235</v>
      </c>
      <c r="W13" s="10">
        <f>+F13+20</f>
        <v>43691</v>
      </c>
      <c r="X13" s="24">
        <v>207000</v>
      </c>
      <c r="Y13" s="22">
        <f>+F13+15</f>
        <v>43686</v>
      </c>
      <c r="Z13" s="27">
        <v>0</v>
      </c>
      <c r="AA13" s="27">
        <v>0</v>
      </c>
      <c r="AB13" s="27">
        <v>0</v>
      </c>
      <c r="AC13" s="27">
        <v>207000</v>
      </c>
      <c r="AD13" s="27">
        <v>0</v>
      </c>
      <c r="AE13" s="27">
        <v>0</v>
      </c>
      <c r="AF13" s="24">
        <v>0</v>
      </c>
      <c r="AG13" s="27">
        <v>207000</v>
      </c>
      <c r="AH13" s="27">
        <v>0</v>
      </c>
      <c r="AI13" s="4">
        <v>0</v>
      </c>
    </row>
    <row r="14" spans="1:35" x14ac:dyDescent="0.25">
      <c r="A14" s="3">
        <v>6</v>
      </c>
      <c r="B14" s="4"/>
      <c r="C14" s="6" t="s">
        <v>45</v>
      </c>
      <c r="D14" s="6">
        <v>169605</v>
      </c>
      <c r="E14" s="10">
        <v>42934</v>
      </c>
      <c r="F14" s="20">
        <v>42935</v>
      </c>
      <c r="G14" s="24">
        <v>198000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6">
        <f t="shared" si="0"/>
        <v>0</v>
      </c>
      <c r="O14" s="24">
        <v>115745</v>
      </c>
      <c r="P14" s="18" t="s">
        <v>52</v>
      </c>
      <c r="Q14" s="25">
        <v>198000</v>
      </c>
      <c r="R14" s="11">
        <v>0</v>
      </c>
      <c r="S14" s="11">
        <v>0</v>
      </c>
      <c r="T14" s="6">
        <v>0</v>
      </c>
      <c r="U14" s="11">
        <v>0</v>
      </c>
      <c r="V14" s="23">
        <v>0</v>
      </c>
      <c r="W14" s="6">
        <v>0</v>
      </c>
      <c r="X14" s="24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4">
        <v>0</v>
      </c>
      <c r="AG14" s="27">
        <v>115745</v>
      </c>
      <c r="AH14" s="27">
        <v>0</v>
      </c>
      <c r="AI14" s="4">
        <v>0</v>
      </c>
    </row>
    <row r="15" spans="1:35" x14ac:dyDescent="0.25">
      <c r="A15" s="3">
        <v>7</v>
      </c>
      <c r="B15" s="4"/>
      <c r="C15" s="6" t="s">
        <v>46</v>
      </c>
      <c r="D15" s="6">
        <v>5809</v>
      </c>
      <c r="E15" s="10">
        <v>42794</v>
      </c>
      <c r="F15" s="20">
        <v>42725</v>
      </c>
      <c r="G15" s="24">
        <v>28241600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6">
        <f t="shared" si="0"/>
        <v>0</v>
      </c>
      <c r="O15" s="24">
        <v>168600</v>
      </c>
      <c r="P15" s="18" t="s">
        <v>53</v>
      </c>
      <c r="Q15" s="25">
        <v>28241600</v>
      </c>
      <c r="R15" s="11">
        <v>0</v>
      </c>
      <c r="S15" s="11">
        <v>0</v>
      </c>
      <c r="T15" s="6">
        <v>0</v>
      </c>
      <c r="U15" s="11">
        <v>0</v>
      </c>
      <c r="V15" s="23">
        <v>12201620411</v>
      </c>
      <c r="W15" s="10">
        <f>+F15+20</f>
        <v>42745</v>
      </c>
      <c r="X15" s="24">
        <v>14900</v>
      </c>
      <c r="Y15" s="22">
        <f t="shared" ref="Y15:Y16" si="1">+F15+15</f>
        <v>42740</v>
      </c>
      <c r="Z15" s="27">
        <v>0</v>
      </c>
      <c r="AA15" s="27">
        <v>0</v>
      </c>
      <c r="AB15" s="27">
        <v>14900</v>
      </c>
      <c r="AC15" s="27">
        <v>0</v>
      </c>
      <c r="AD15" s="27">
        <v>0</v>
      </c>
      <c r="AE15" s="27">
        <v>0</v>
      </c>
      <c r="AF15" s="24">
        <v>0</v>
      </c>
      <c r="AG15" s="27">
        <v>168600</v>
      </c>
      <c r="AH15" s="27">
        <v>0</v>
      </c>
      <c r="AI15" s="4">
        <v>0</v>
      </c>
    </row>
    <row r="16" spans="1:35" x14ac:dyDescent="0.25">
      <c r="A16" s="3">
        <v>8</v>
      </c>
      <c r="B16" s="4"/>
      <c r="C16" s="6" t="s">
        <v>45</v>
      </c>
      <c r="D16" s="6">
        <v>160846</v>
      </c>
      <c r="E16" s="10">
        <v>42678</v>
      </c>
      <c r="F16" s="20">
        <v>42709</v>
      </c>
      <c r="G16" s="24">
        <v>44833800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6">
        <f t="shared" si="0"/>
        <v>0</v>
      </c>
      <c r="O16" s="24">
        <v>181922</v>
      </c>
      <c r="P16" s="18" t="s">
        <v>54</v>
      </c>
      <c r="Q16" s="25">
        <v>44833800</v>
      </c>
      <c r="R16" s="11">
        <v>0</v>
      </c>
      <c r="S16" s="11">
        <v>0</v>
      </c>
      <c r="T16" s="6">
        <v>0</v>
      </c>
      <c r="U16" s="11">
        <v>0</v>
      </c>
      <c r="V16" s="23">
        <v>12201615213</v>
      </c>
      <c r="W16" s="10">
        <f>+F16+20</f>
        <v>42729</v>
      </c>
      <c r="X16" s="24">
        <v>137700</v>
      </c>
      <c r="Y16" s="22">
        <f t="shared" si="1"/>
        <v>42724</v>
      </c>
      <c r="Z16" s="27">
        <v>0</v>
      </c>
      <c r="AA16" s="27">
        <v>0</v>
      </c>
      <c r="AB16" s="27">
        <v>137700</v>
      </c>
      <c r="AC16" s="27">
        <v>0</v>
      </c>
      <c r="AD16" s="27">
        <v>0</v>
      </c>
      <c r="AE16" s="27">
        <v>0</v>
      </c>
      <c r="AF16" s="24">
        <v>0</v>
      </c>
      <c r="AG16" s="27">
        <v>181922</v>
      </c>
      <c r="AH16" s="27">
        <v>0</v>
      </c>
      <c r="AI16" s="4">
        <v>0</v>
      </c>
    </row>
    <row r="17" spans="1:35" x14ac:dyDescent="0.25">
      <c r="A17" s="3"/>
      <c r="B17" s="4"/>
      <c r="C17" s="6"/>
      <c r="D17" s="6"/>
      <c r="E17" s="10"/>
      <c r="F17" s="20"/>
      <c r="G17" s="24"/>
      <c r="H17" s="25"/>
      <c r="I17" s="25"/>
      <c r="J17" s="25"/>
      <c r="K17" s="25"/>
      <c r="L17" s="25"/>
      <c r="M17" s="25"/>
      <c r="N17" s="26"/>
      <c r="O17" s="24"/>
      <c r="P17" s="18"/>
      <c r="Q17" s="25"/>
      <c r="R17" s="11"/>
      <c r="S17" s="11"/>
      <c r="T17" s="6"/>
      <c r="U17" s="11"/>
      <c r="V17" s="23"/>
      <c r="W17" s="6"/>
      <c r="X17" s="24"/>
      <c r="Y17" s="27"/>
      <c r="Z17" s="27"/>
      <c r="AA17" s="27"/>
      <c r="AB17" s="27"/>
      <c r="AC17" s="27"/>
      <c r="AD17" s="27"/>
      <c r="AE17" s="27"/>
      <c r="AF17" s="24"/>
      <c r="AG17" s="27"/>
      <c r="AH17" s="27"/>
      <c r="AI17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2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890306215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2022-11-02T19:03:46Z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